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tpi\ÉPÍTŐ\6. körös\Tájékoztató előkészítése\VÉGLEGES\JAVÍTÁS\"/>
    </mc:Choice>
  </mc:AlternateContent>
  <xr:revisionPtr revIDLastSave="0" documentId="13_ncr:1_{59DCECE1-3FDF-4E03-8B7A-91C5CD1DEAC7}" xr6:coauthVersionLast="47" xr6:coauthVersionMax="47" xr10:uidLastSave="{00000000-0000-0000-0000-000000000000}"/>
  <bookViews>
    <workbookView xWindow="37095" yWindow="1755" windowWidth="28290" windowHeight="12870" xr2:uid="{00000000-000D-0000-FFFF-FFFF00000000}"/>
  </bookViews>
  <sheets>
    <sheet name="Költségterv" sheetId="1" r:id="rId1"/>
    <sheet name="Kitöltési útmutató" sheetId="2" r:id="rId2"/>
  </sheets>
  <definedNames>
    <definedName name="_xlnm.Print_Area" localSheetId="0">Költségterv!$A$1:$N$59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8" i="1" l="1"/>
  <c r="K48" i="1"/>
  <c r="H48" i="1"/>
  <c r="G48" i="1"/>
  <c r="G39" i="1"/>
  <c r="N22" i="1"/>
  <c r="M22" i="1"/>
  <c r="K22" i="1"/>
  <c r="J22" i="1"/>
  <c r="I22" i="1"/>
  <c r="H22" i="1"/>
  <c r="G22" i="1"/>
  <c r="M37" i="1"/>
  <c r="N37" i="1" s="1"/>
  <c r="G37" i="1"/>
  <c r="I37" i="1" s="1"/>
  <c r="M38" i="1"/>
  <c r="N38" i="1" s="1"/>
  <c r="M28" i="1"/>
  <c r="M36" i="1"/>
  <c r="N36" i="1" s="1"/>
  <c r="M27" i="1"/>
  <c r="N27" i="1" s="1"/>
  <c r="G38" i="1"/>
  <c r="I38" i="1" s="1"/>
  <c r="G36" i="1"/>
  <c r="J35" i="1"/>
  <c r="H35" i="1"/>
  <c r="J26" i="1"/>
  <c r="G28" i="1"/>
  <c r="K28" i="1" s="1"/>
  <c r="G27" i="1"/>
  <c r="K27" i="1" s="1"/>
  <c r="G24" i="1"/>
  <c r="M47" i="1"/>
  <c r="M46" i="1"/>
  <c r="M45" i="1"/>
  <c r="M44" i="1"/>
  <c r="M43" i="1"/>
  <c r="M42" i="1"/>
  <c r="M41" i="1"/>
  <c r="M34" i="1"/>
  <c r="M33" i="1"/>
  <c r="M31" i="1"/>
  <c r="M30" i="1"/>
  <c r="M25" i="1"/>
  <c r="M24" i="1"/>
  <c r="H28" i="1" l="1"/>
  <c r="H26" i="1" s="1"/>
  <c r="K37" i="1"/>
  <c r="N35" i="1" s="1"/>
  <c r="G35" i="1"/>
  <c r="M26" i="1"/>
  <c r="N28" i="1"/>
  <c r="N26" i="1" s="1"/>
  <c r="M35" i="1"/>
  <c r="K38" i="1"/>
  <c r="K36" i="1"/>
  <c r="I36" i="1"/>
  <c r="I35" i="1" s="1"/>
  <c r="G26" i="1"/>
  <c r="I27" i="1"/>
  <c r="N45" i="1"/>
  <c r="N46" i="1"/>
  <c r="N30" i="1"/>
  <c r="N47" i="1"/>
  <c r="N44" i="1"/>
  <c r="N42" i="1"/>
  <c r="N43" i="1"/>
  <c r="N41" i="1"/>
  <c r="N34" i="1"/>
  <c r="N33" i="1"/>
  <c r="N31" i="1"/>
  <c r="N25" i="1"/>
  <c r="N24" i="1"/>
  <c r="J23" i="1"/>
  <c r="J29" i="1"/>
  <c r="J32" i="1"/>
  <c r="J40" i="1"/>
  <c r="J39" i="1" s="1"/>
  <c r="G45" i="1"/>
  <c r="K45" i="1" s="1"/>
  <c r="G46" i="1"/>
  <c r="K46" i="1" s="1"/>
  <c r="G47" i="1"/>
  <c r="K47" i="1" s="1"/>
  <c r="G44" i="1"/>
  <c r="K44" i="1" s="1"/>
  <c r="G42" i="1"/>
  <c r="G43" i="1"/>
  <c r="K43" i="1" s="1"/>
  <c r="G41" i="1"/>
  <c r="K41" i="1" s="1"/>
  <c r="G34" i="1"/>
  <c r="K34" i="1" s="1"/>
  <c r="G33" i="1"/>
  <c r="K33" i="1" s="1"/>
  <c r="G31" i="1"/>
  <c r="K31" i="1" s="1"/>
  <c r="G30" i="1"/>
  <c r="K30" i="1" s="1"/>
  <c r="G25" i="1"/>
  <c r="K25" i="1" s="1"/>
  <c r="K24" i="1"/>
  <c r="I28" i="1" l="1"/>
  <c r="I26" i="1" s="1"/>
  <c r="K42" i="1"/>
  <c r="K40" i="1" s="1"/>
  <c r="K39" i="1" s="1"/>
  <c r="H42" i="1"/>
  <c r="K35" i="1"/>
  <c r="K26" i="1"/>
  <c r="K32" i="1"/>
  <c r="K29" i="1"/>
  <c r="K23" i="1"/>
  <c r="J48" i="1" l="1"/>
  <c r="C12" i="1" s="1"/>
  <c r="I45" i="1"/>
  <c r="I46" i="1"/>
  <c r="I47" i="1"/>
  <c r="I44" i="1"/>
  <c r="I42" i="1"/>
  <c r="I43" i="1"/>
  <c r="I41" i="1"/>
  <c r="H40" i="1"/>
  <c r="G40" i="1"/>
  <c r="H32" i="1"/>
  <c r="G32" i="1"/>
  <c r="H29" i="1"/>
  <c r="G29" i="1"/>
  <c r="G23" i="1"/>
  <c r="I25" i="1"/>
  <c r="I24" i="1"/>
  <c r="I34" i="1"/>
  <c r="I31" i="1"/>
  <c r="I30" i="1"/>
  <c r="H39" i="1" l="1"/>
  <c r="N23" i="1"/>
  <c r="I40" i="1"/>
  <c r="M29" i="1"/>
  <c r="M40" i="1"/>
  <c r="M39" i="1" s="1"/>
  <c r="N29" i="1"/>
  <c r="N40" i="1"/>
  <c r="N39" i="1" s="1"/>
  <c r="I32" i="1"/>
  <c r="M32" i="1"/>
  <c r="M23" i="1"/>
  <c r="I29" i="1"/>
  <c r="I23" i="1"/>
  <c r="I39" i="1" l="1"/>
  <c r="N32" i="1"/>
  <c r="M48" i="1" l="1"/>
  <c r="I48" i="1"/>
  <c r="L48" i="1" l="1"/>
  <c r="C10" i="1" s="1"/>
  <c r="C11" i="1"/>
</calcChain>
</file>

<file path=xl/sharedStrings.xml><?xml version="1.0" encoding="utf-8"?>
<sst xmlns="http://schemas.openxmlformats.org/spreadsheetml/2006/main" count="96" uniqueCount="74">
  <si>
    <t>Költségek összesen:</t>
  </si>
  <si>
    <t>Egyéb ráfordítások</t>
  </si>
  <si>
    <t>Költségterv</t>
  </si>
  <si>
    <t>Eszközbeszerzés</t>
  </si>
  <si>
    <t>ÁFA (Ft)</t>
  </si>
  <si>
    <t>Nettó összeg (Ft)</t>
  </si>
  <si>
    <t>Bruttó összeg (Ft)</t>
  </si>
  <si>
    <t>Működési kiadások összesen</t>
  </si>
  <si>
    <t>Felhalmozási kiadások összesen</t>
  </si>
  <si>
    <t>Kiadások megnevezése</t>
  </si>
  <si>
    <t xml:space="preserve">       </t>
  </si>
  <si>
    <t>Kelt _________, 20__. év ________hó ____. napján</t>
  </si>
  <si>
    <t>cégszerű aláírás</t>
  </si>
  <si>
    <t>Sorszám</t>
  </si>
  <si>
    <t>1.</t>
  </si>
  <si>
    <t>2.</t>
  </si>
  <si>
    <t>1.1</t>
  </si>
  <si>
    <t>1.2</t>
  </si>
  <si>
    <t>1.3</t>
  </si>
  <si>
    <t>2.1</t>
  </si>
  <si>
    <t>Jelen dokumentumot cégszerű aláírást követően papír alapon, valamint elektronikus adathordozóra mentve Microsoft Excel formátumban is kérjük benyújtani.</t>
  </si>
  <si>
    <t>Személyi jellegű kiadások</t>
  </si>
  <si>
    <t>Intenzitás</t>
  </si>
  <si>
    <t>Csekély összegű támogatás</t>
  </si>
  <si>
    <r>
      <rPr>
        <b/>
        <sz val="11"/>
        <color theme="1"/>
        <rFont val="Arial"/>
        <family val="2"/>
        <charset val="238"/>
      </rPr>
      <t>Egyéb ráfordítások:</t>
    </r>
    <r>
      <rPr>
        <sz val="11"/>
        <color theme="1"/>
        <rFont val="Arial"/>
        <family val="2"/>
        <charset val="238"/>
      </rPr>
      <t xml:space="preserve"> Közbeszerzés díj</t>
    </r>
  </si>
  <si>
    <t>Támogatást igénylő neve:</t>
  </si>
  <si>
    <t>Projekt elszámolható összköltsége:</t>
  </si>
  <si>
    <t>Elszámolható költség</t>
  </si>
  <si>
    <t>Nettó egységár (Ft)</t>
  </si>
  <si>
    <t>Mennyiség (db)</t>
  </si>
  <si>
    <t>a meglévőnél magasabb minőséget biztosító gépek és szerszámok beszerzése</t>
  </si>
  <si>
    <t>meglévő gépek minőségének fejlesztése kiegészítő eszközökkel</t>
  </si>
  <si>
    <t>termelési folyamat alapvető megváltoztatására irányuló induló beruházások</t>
  </si>
  <si>
    <t>információs technológia-fejlesztés</t>
  </si>
  <si>
    <t>új eszközök, gépek beszerzéséhez, új technológiai rendszerek és kapacitások kialakításához kapcsolódó gyártási licenc, gyártási know-how beszerzések</t>
  </si>
  <si>
    <t>a szabadalmak és egyéb immateriális javak megszerzésének, érvényesítésének és védelmének költsége</t>
  </si>
  <si>
    <t>immateriális javak beszerzése</t>
  </si>
  <si>
    <t>belső, szakmai képzések támogatása</t>
  </si>
  <si>
    <t>Tevékenység megnevezése</t>
  </si>
  <si>
    <t>Nem elszámolható költség</t>
  </si>
  <si>
    <t>Igénylet támogatás:</t>
  </si>
  <si>
    <t>Belső projektmenedzsment</t>
  </si>
  <si>
    <t>Kitöltési útmutató</t>
  </si>
  <si>
    <r>
      <rPr>
        <b/>
        <sz val="11"/>
        <color theme="1"/>
        <rFont val="Arial"/>
        <family val="2"/>
        <charset val="238"/>
      </rPr>
      <t>Nettó összeg</t>
    </r>
    <r>
      <rPr>
        <sz val="11"/>
        <color theme="1"/>
        <rFont val="Arial"/>
        <family val="2"/>
        <charset val="238"/>
      </rPr>
      <t>: a mennyiség és a nettó egységár szorzata</t>
    </r>
  </si>
  <si>
    <r>
      <rPr>
        <b/>
        <sz val="11"/>
        <color theme="1"/>
        <rFont val="Arial"/>
        <family val="2"/>
        <charset val="238"/>
      </rPr>
      <t>Bruttó összeg:</t>
    </r>
    <r>
      <rPr>
        <sz val="11"/>
        <color theme="1"/>
        <rFont val="Arial"/>
        <family val="2"/>
        <charset val="238"/>
      </rPr>
      <t xml:space="preserve"> Nettó összeg + ÁFA</t>
    </r>
  </si>
  <si>
    <t>Igényelt támogatás</t>
  </si>
  <si>
    <t>Vállalt önerő</t>
  </si>
  <si>
    <r>
      <rPr>
        <b/>
        <sz val="11"/>
        <color theme="1"/>
        <rFont val="Arial"/>
        <family val="2"/>
        <charset val="238"/>
      </rPr>
      <t>Igényelt támogatás:</t>
    </r>
    <r>
      <rPr>
        <sz val="11"/>
        <color theme="1"/>
        <rFont val="Arial"/>
        <family val="2"/>
        <charset val="238"/>
      </rPr>
      <t xml:space="preserve"> az elszámolható költség és az intenzitás szorzata</t>
    </r>
  </si>
  <si>
    <t>Igényelhető támogatási kategória</t>
  </si>
  <si>
    <t>Támogatás  intenzitás</t>
  </si>
  <si>
    <r>
      <t xml:space="preserve">Nettó egységár: </t>
    </r>
    <r>
      <rPr>
        <sz val="11"/>
        <color theme="1"/>
        <rFont val="Arial"/>
        <family val="2"/>
        <charset val="238"/>
      </rPr>
      <t>a beszerezni kívánt eszköz, immateriális javak, szolgáltatás egységára (személyi juttatás esetén a képzésben/projektmenedzsmentben részt vevő személyre eső juttatás összege (bér+járulékai)</t>
    </r>
  </si>
  <si>
    <r>
      <t xml:space="preserve">Mennyiség: </t>
    </r>
    <r>
      <rPr>
        <sz val="11"/>
        <color theme="1"/>
        <rFont val="Arial"/>
        <family val="2"/>
        <charset val="238"/>
      </rPr>
      <t>a beszerezni kívánt eszköz, immateriális javak, szolgáltatás darabszáma (személyi juttatás esetén 1 )</t>
    </r>
  </si>
  <si>
    <t xml:space="preserve">Költségterv
ÉPÍTŐ-6-MHÁZ-2021 </t>
  </si>
  <si>
    <r>
      <rPr>
        <b/>
        <sz val="11"/>
        <color theme="1"/>
        <rFont val="Arial"/>
        <family val="2"/>
        <charset val="238"/>
      </rPr>
      <t>Eszközbeszerzések</t>
    </r>
    <r>
      <rPr>
        <sz val="11"/>
        <color theme="1"/>
        <rFont val="Arial"/>
        <family val="2"/>
        <charset val="238"/>
      </rPr>
      <t>: berendezések, gépek éréke</t>
    </r>
  </si>
  <si>
    <t>Anyagköltségek</t>
  </si>
  <si>
    <t>1.4</t>
  </si>
  <si>
    <t>1.5</t>
  </si>
  <si>
    <t>Építési költségek</t>
  </si>
  <si>
    <r>
      <rPr>
        <b/>
        <sz val="11"/>
        <color theme="1"/>
        <rFont val="Arial"/>
        <family val="2"/>
        <charset val="238"/>
      </rPr>
      <t>Szolgálatatások:</t>
    </r>
    <r>
      <rPr>
        <sz val="11"/>
        <color theme="1"/>
        <rFont val="Arial"/>
        <family val="2"/>
        <charset val="238"/>
      </rPr>
      <t xml:space="preserve"> külső projektmenedzsment, közbeszerzés szolgáltatási költségei, tervezés, építési területre történő szállítás költsége (kivéve az építéssel kapcsolatos szolgáltatásokat külön soron az Építési költségek kérjük feltüntetni)</t>
    </r>
  </si>
  <si>
    <r>
      <t xml:space="preserve">Tevékenység megnevezése: </t>
    </r>
    <r>
      <rPr>
        <sz val="11"/>
        <color theme="1"/>
        <rFont val="Arial"/>
        <family val="2"/>
        <charset val="238"/>
      </rPr>
      <t xml:space="preserve">Egy darab energiahatékony és innovatív lakóépület komplex beruházásának (tervezés és kivitelezés) megvalósítása az ÉMI Nemzeti Mintaházpark és Látogatóközpont területén.
</t>
    </r>
  </si>
  <si>
    <t xml:space="preserve">Szolgáltatások </t>
  </si>
  <si>
    <t>Átmeneti támogatás</t>
  </si>
  <si>
    <r>
      <t xml:space="preserve">Igényelhető támogatási kategória:  </t>
    </r>
    <r>
      <rPr>
        <sz val="11"/>
        <color theme="1"/>
        <rFont val="Arial"/>
        <family val="2"/>
        <charset val="238"/>
      </rPr>
      <t xml:space="preserve">a konstrukció során igényelhető támogatás fajtái: Csekély összegű támogatás, Átmeneti támogatás </t>
    </r>
  </si>
  <si>
    <r>
      <rPr>
        <b/>
        <sz val="11"/>
        <color theme="1"/>
        <rFont val="Arial"/>
        <family val="2"/>
        <charset val="238"/>
      </rPr>
      <t>Személyi jellegű kiadások:</t>
    </r>
    <r>
      <rPr>
        <sz val="11"/>
        <color theme="1"/>
        <rFont val="Arial"/>
        <family val="2"/>
        <charset val="238"/>
      </rPr>
      <t xml:space="preserve"> A szakmai megvalósításban (kivitelezésben) részvevő munkavállalók személyi jellegű költségei; </t>
    </r>
    <r>
      <rPr>
        <sz val="11"/>
        <rFont val="Arial"/>
        <family val="2"/>
        <charset val="238"/>
      </rPr>
      <t>belső projektmenedzsment személyi jellegű kiadásai (az elismerhető költségek max. 5%-ának mértékéig). Bér és járulékai</t>
    </r>
  </si>
  <si>
    <r>
      <rPr>
        <b/>
        <sz val="11"/>
        <color theme="1"/>
        <rFont val="Arial"/>
        <family val="2"/>
        <charset val="238"/>
      </rPr>
      <t xml:space="preserve">Nem elszámolható költség: </t>
    </r>
    <r>
      <rPr>
        <sz val="11"/>
        <color theme="1"/>
        <rFont val="Arial"/>
        <family val="2"/>
        <charset val="238"/>
      </rPr>
      <t xml:space="preserve">a projekt keretében nem elszámolható illetve elszámolni nem kívánt költség. </t>
    </r>
  </si>
  <si>
    <r>
      <t xml:space="preserve">Építési költségek: </t>
    </r>
    <r>
      <rPr>
        <sz val="11"/>
        <color theme="1"/>
        <rFont val="Arial"/>
        <family val="2"/>
        <charset val="238"/>
      </rPr>
      <t>építéssel kapcsolatosan felmerült szolgáltatási költségek</t>
    </r>
  </si>
  <si>
    <t>értéke</t>
  </si>
  <si>
    <r>
      <t xml:space="preserve">Kiadások megnevezése: </t>
    </r>
    <r>
      <rPr>
        <sz val="11"/>
        <color theme="1"/>
        <rFont val="Arial"/>
        <family val="2"/>
        <charset val="238"/>
      </rPr>
      <t>beszerezni kívánt eszköz, szolgáltatás  megnevezése (személyi juttatás esetén a szakmai megvalósításban (kivitelezésben)/projektmenedzsmentben részt vevő személy neve)</t>
    </r>
  </si>
  <si>
    <t>1)</t>
  </si>
  <si>
    <r>
      <rPr>
        <b/>
        <sz val="11"/>
        <color theme="1"/>
        <rFont val="Arial"/>
        <family val="2"/>
        <charset val="238"/>
      </rPr>
      <t>ÁFA:</t>
    </r>
    <r>
      <rPr>
        <sz val="11"/>
        <color theme="1"/>
        <rFont val="Arial"/>
        <family val="2"/>
        <charset val="238"/>
      </rPr>
      <t xml:space="preserve"> az eszköz- és anyagbeszerzés, immateriális javak beszerzése, építési költségek, szolgáltatás igénybevétele során felszámított általános forgalmi adó</t>
    </r>
  </si>
  <si>
    <r>
      <rPr>
        <b/>
        <sz val="11"/>
        <color theme="1"/>
        <rFont val="Arial"/>
        <family val="2"/>
        <charset val="238"/>
      </rPr>
      <t>Vállalt önerő:</t>
    </r>
    <r>
      <rPr>
        <sz val="11"/>
        <color theme="1"/>
        <rFont val="Arial"/>
        <family val="2"/>
        <charset val="238"/>
      </rPr>
      <t xml:space="preserve"> az elszámolható költség és a támogatás különbsége (projekt megvalósítása során vállalt önrész)</t>
    </r>
  </si>
  <si>
    <r>
      <rPr>
        <b/>
        <sz val="11"/>
        <color theme="1"/>
        <rFont val="Arial"/>
        <family val="2"/>
        <charset val="238"/>
      </rPr>
      <t>Intenzitás:</t>
    </r>
    <r>
      <rPr>
        <sz val="11"/>
        <color theme="1"/>
        <rFont val="Arial"/>
        <family val="2"/>
        <charset val="238"/>
      </rPr>
      <t xml:space="preserve"> az adott támogatási kategóriához kapcsolódó intenzitás. A táblázatban soronként kitöltendő adat. </t>
    </r>
  </si>
  <si>
    <r>
      <rPr>
        <b/>
        <sz val="11"/>
        <color theme="1"/>
        <rFont val="Arial"/>
        <family val="2"/>
        <charset val="238"/>
      </rPr>
      <t>Elszámolható költség:</t>
    </r>
    <r>
      <rPr>
        <sz val="11"/>
        <color theme="1"/>
        <rFont val="Arial"/>
        <family val="2"/>
        <charset val="238"/>
      </rPr>
      <t xml:space="preserve"> a projekt keretében elszámolható költségek. A táblázatban soronként kitöltendő adat, mely áfa visszaigénylési jogosultság esetén nem haladhatja meg a nettó összeget. A költségkategóriánkénti összesenek a táblázat számolja.</t>
    </r>
  </si>
  <si>
    <r>
      <rPr>
        <b/>
        <sz val="11"/>
        <color theme="1"/>
        <rFont val="Arial"/>
        <family val="2"/>
        <charset val="238"/>
      </rPr>
      <t>Intenzitás:</t>
    </r>
    <r>
      <rPr>
        <sz val="11"/>
        <color theme="1"/>
        <rFont val="Arial"/>
        <family val="2"/>
        <charset val="238"/>
      </rPr>
      <t xml:space="preserve"> kért összes támogatás és az összes elszámolható költség hányadosa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</si>
</sst>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F_t_-;\-* #,##0.00\ _F_t_-;_-* &quot;-&quot;??\ _F_t_-;_-@_-"/>
  </numFmts>
  <fonts count="21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theme="10"/>
      <name val="Arial"/>
      <family val="2"/>
      <charset val="238"/>
    </font>
    <font>
      <u/>
      <sz val="11"/>
      <color theme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9B6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</cellStyleXfs>
  <cellXfs count="142">
    <xf numFmtId="0" fontId="0" fillId="0" borderId="0" xfId="0"/>
    <xf numFmtId="0" fontId="3" fillId="0" borderId="0" xfId="0" applyFont="1"/>
    <xf numFmtId="0" fontId="12" fillId="0" borderId="1" xfId="1" applyFont="1" applyBorder="1" applyAlignment="1">
      <alignment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Fill="1" applyBorder="1"/>
    <xf numFmtId="10" fontId="14" fillId="2" borderId="1" xfId="13" applyNumberFormat="1" applyFont="1" applyFill="1" applyBorder="1" applyAlignment="1">
      <alignment horizontal="right" vertical="center"/>
    </xf>
    <xf numFmtId="10" fontId="3" fillId="0" borderId="0" xfId="0" applyNumberFormat="1" applyFont="1" applyBorder="1"/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8" fillId="5" borderId="0" xfId="0" applyNumberFormat="1" applyFont="1" applyFill="1" applyAlignment="1" applyProtection="1">
      <alignment horizontal="center" vertical="center" wrapText="1"/>
    </xf>
    <xf numFmtId="10" fontId="0" fillId="0" borderId="0" xfId="0" applyNumberFormat="1"/>
    <xf numFmtId="49" fontId="12" fillId="0" borderId="1" xfId="1" applyNumberFormat="1" applyFont="1" applyBorder="1" applyAlignment="1">
      <alignment vertical="center" wrapText="1"/>
    </xf>
    <xf numFmtId="49" fontId="8" fillId="5" borderId="9" xfId="1" applyNumberFormat="1" applyFont="1" applyFill="1" applyBorder="1" applyAlignment="1">
      <alignment horizontal="left" vertical="center"/>
    </xf>
    <xf numFmtId="49" fontId="3" fillId="0" borderId="0" xfId="0" applyNumberFormat="1" applyFont="1" applyBorder="1"/>
    <xf numFmtId="49" fontId="3" fillId="0" borderId="0" xfId="0" applyNumberFormat="1" applyFont="1"/>
    <xf numFmtId="49" fontId="3" fillId="0" borderId="0" xfId="0" applyNumberFormat="1" applyFont="1" applyAlignment="1">
      <alignment horizontal="left" vertical="top"/>
    </xf>
    <xf numFmtId="49" fontId="0" fillId="0" borderId="0" xfId="0" applyNumberFormat="1"/>
    <xf numFmtId="3" fontId="14" fillId="2" borderId="1" xfId="13" applyNumberFormat="1" applyFont="1" applyFill="1" applyBorder="1" applyAlignment="1">
      <alignment horizontal="right" vertical="center"/>
    </xf>
    <xf numFmtId="3" fontId="12" fillId="0" borderId="1" xfId="13" applyNumberFormat="1" applyFont="1" applyFill="1" applyBorder="1" applyAlignment="1">
      <alignment vertical="center"/>
    </xf>
    <xf numFmtId="3" fontId="14" fillId="2" borderId="15" xfId="13" applyNumberFormat="1" applyFont="1" applyFill="1" applyBorder="1" applyAlignment="1">
      <alignment horizontal="right" vertical="center"/>
    </xf>
    <xf numFmtId="3" fontId="8" fillId="5" borderId="6" xfId="13" applyNumberFormat="1" applyFont="1" applyFill="1" applyBorder="1" applyAlignment="1">
      <alignment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8" fillId="5" borderId="0" xfId="0" applyNumberFormat="1" applyFont="1" applyFill="1" applyAlignment="1" applyProtection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49" fontId="17" fillId="3" borderId="1" xfId="1" applyNumberFormat="1" applyFont="1" applyFill="1" applyBorder="1" applyAlignment="1">
      <alignment vertical="center" wrapText="1"/>
    </xf>
    <xf numFmtId="3" fontId="13" fillId="3" borderId="1" xfId="13" applyNumberFormat="1" applyFont="1" applyFill="1" applyBorder="1" applyAlignment="1">
      <alignment horizontal="right" vertical="center"/>
    </xf>
    <xf numFmtId="10" fontId="13" fillId="3" borderId="1" xfId="13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vertical="center"/>
    </xf>
    <xf numFmtId="49" fontId="8" fillId="7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13" fillId="3" borderId="15" xfId="13" applyNumberFormat="1" applyFont="1" applyFill="1" applyBorder="1" applyAlignment="1">
      <alignment horizontal="right" vertical="center"/>
    </xf>
    <xf numFmtId="3" fontId="17" fillId="3" borderId="1" xfId="13" applyNumberFormat="1" applyFont="1" applyFill="1" applyBorder="1" applyAlignment="1">
      <alignment vertical="center"/>
    </xf>
    <xf numFmtId="0" fontId="18" fillId="0" borderId="0" xfId="0" applyFont="1"/>
    <xf numFmtId="49" fontId="2" fillId="0" borderId="5" xfId="0" applyNumberFormat="1" applyFont="1" applyFill="1" applyBorder="1" applyAlignment="1">
      <alignment horizontal="center" vertical="center"/>
    </xf>
    <xf numFmtId="49" fontId="8" fillId="7" borderId="5" xfId="0" applyNumberFormat="1" applyFont="1" applyFill="1" applyBorder="1" applyAlignment="1">
      <alignment horizontal="center" vertical="center"/>
    </xf>
    <xf numFmtId="49" fontId="3" fillId="0" borderId="14" xfId="0" applyNumberFormat="1" applyFont="1" applyBorder="1"/>
    <xf numFmtId="3" fontId="12" fillId="0" borderId="11" xfId="13" applyNumberFormat="1" applyFont="1" applyFill="1" applyBorder="1" applyAlignment="1">
      <alignment vertical="center"/>
    </xf>
    <xf numFmtId="3" fontId="14" fillId="0" borderId="15" xfId="13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  <xf numFmtId="0" fontId="8" fillId="5" borderId="0" xfId="0" applyFont="1" applyFill="1" applyAlignment="1" applyProtection="1">
      <alignment horizontal="center" vertical="center" wrapText="1"/>
    </xf>
    <xf numFmtId="0" fontId="0" fillId="0" borderId="0" xfId="0" applyAlignment="1">
      <alignment horizontal="left"/>
    </xf>
    <xf numFmtId="3" fontId="14" fillId="2" borderId="18" xfId="13" applyNumberFormat="1" applyFont="1" applyFill="1" applyBorder="1" applyAlignment="1">
      <alignment horizontal="right" vertical="center"/>
    </xf>
    <xf numFmtId="49" fontId="11" fillId="4" borderId="8" xfId="1" applyNumberFormat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49" fontId="11" fillId="4" borderId="7" xfId="1" applyNumberFormat="1" applyFont="1" applyFill="1" applyBorder="1" applyAlignment="1">
      <alignment horizontal="center" vertical="center" wrapText="1"/>
    </xf>
    <xf numFmtId="3" fontId="11" fillId="4" borderId="7" xfId="1" applyNumberFormat="1" applyFont="1" applyFill="1" applyBorder="1" applyAlignment="1">
      <alignment horizontal="center" vertical="center" wrapText="1"/>
    </xf>
    <xf numFmtId="3" fontId="11" fillId="4" borderId="16" xfId="1" applyNumberFormat="1" applyFont="1" applyFill="1" applyBorder="1" applyAlignment="1">
      <alignment horizontal="center" vertical="center" wrapText="1"/>
    </xf>
    <xf numFmtId="10" fontId="11" fillId="4" borderId="16" xfId="1" applyNumberFormat="1" applyFont="1" applyFill="1" applyBorder="1" applyAlignment="1">
      <alignment horizontal="center" vertical="center" wrapText="1"/>
    </xf>
    <xf numFmtId="3" fontId="11" fillId="4" borderId="13" xfId="1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49" fontId="12" fillId="0" borderId="30" xfId="1" applyNumberFormat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vertical="center" wrapText="1"/>
    </xf>
    <xf numFmtId="49" fontId="12" fillId="0" borderId="31" xfId="1" applyNumberFormat="1" applyFont="1" applyFill="1" applyBorder="1" applyAlignment="1">
      <alignment vertical="center" wrapText="1"/>
    </xf>
    <xf numFmtId="3" fontId="14" fillId="0" borderId="31" xfId="13" applyNumberFormat="1" applyFont="1" applyFill="1" applyBorder="1" applyAlignment="1">
      <alignment horizontal="right" vertical="center"/>
    </xf>
    <xf numFmtId="3" fontId="12" fillId="0" borderId="31" xfId="13" applyNumberFormat="1" applyFont="1" applyFill="1" applyBorder="1" applyAlignment="1">
      <alignment vertical="center"/>
    </xf>
    <xf numFmtId="3" fontId="14" fillId="0" borderId="32" xfId="13" applyNumberFormat="1" applyFont="1" applyFill="1" applyBorder="1" applyAlignment="1">
      <alignment horizontal="right" vertical="center"/>
    </xf>
    <xf numFmtId="10" fontId="8" fillId="7" borderId="1" xfId="0" applyNumberFormat="1" applyFont="1" applyFill="1" applyBorder="1" applyAlignment="1" applyProtection="1">
      <alignment vertical="center"/>
      <protection locked="0"/>
    </xf>
    <xf numFmtId="10" fontId="13" fillId="3" borderId="1" xfId="13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49" fontId="11" fillId="7" borderId="10" xfId="1" applyNumberFormat="1" applyFont="1" applyFill="1" applyBorder="1" applyAlignment="1">
      <alignment horizontal="center" vertical="center" wrapText="1"/>
    </xf>
    <xf numFmtId="0" fontId="11" fillId="7" borderId="11" xfId="1" applyFont="1" applyFill="1" applyBorder="1" applyAlignment="1">
      <alignment vertical="center" wrapText="1"/>
    </xf>
    <xf numFmtId="49" fontId="11" fillId="7" borderId="11" xfId="1" applyNumberFormat="1" applyFont="1" applyFill="1" applyBorder="1" applyAlignment="1">
      <alignment vertical="center" wrapText="1"/>
    </xf>
    <xf numFmtId="3" fontId="11" fillId="7" borderId="11" xfId="13" applyNumberFormat="1" applyFont="1" applyFill="1" applyBorder="1" applyAlignment="1">
      <alignment vertical="center"/>
    </xf>
    <xf numFmtId="3" fontId="13" fillId="7" borderId="18" xfId="13" applyNumberFormat="1" applyFont="1" applyFill="1" applyBorder="1" applyAlignment="1">
      <alignment horizontal="right" vertical="center"/>
    </xf>
    <xf numFmtId="10" fontId="13" fillId="7" borderId="11" xfId="13" applyNumberFormat="1" applyFont="1" applyFill="1" applyBorder="1" applyAlignment="1" applyProtection="1">
      <alignment horizontal="right" vertical="center"/>
      <protection locked="0"/>
    </xf>
    <xf numFmtId="3" fontId="13" fillId="7" borderId="11" xfId="13" applyNumberFormat="1" applyFont="1" applyFill="1" applyBorder="1" applyAlignment="1">
      <alignment horizontal="right" vertical="center"/>
    </xf>
    <xf numFmtId="0" fontId="18" fillId="8" borderId="0" xfId="0" applyFont="1" applyFill="1"/>
    <xf numFmtId="0" fontId="19" fillId="8" borderId="0" xfId="0" applyFont="1" applyFill="1"/>
    <xf numFmtId="0" fontId="15" fillId="0" borderId="0" xfId="0" applyFont="1" applyAlignment="1">
      <alignment horizontal="left"/>
    </xf>
    <xf numFmtId="10" fontId="8" fillId="5" borderId="6" xfId="13" applyNumberFormat="1" applyFont="1" applyFill="1" applyBorder="1" applyAlignment="1" applyProtection="1">
      <alignment vertic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49" fontId="8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0" fillId="0" borderId="0" xfId="0" applyFill="1"/>
    <xf numFmtId="0" fontId="12" fillId="0" borderId="11" xfId="1" applyFont="1" applyBorder="1" applyAlignment="1">
      <alignment vertical="center" wrapText="1"/>
    </xf>
    <xf numFmtId="49" fontId="12" fillId="0" borderId="11" xfId="1" applyNumberFormat="1" applyFont="1" applyBorder="1" applyAlignment="1">
      <alignment vertical="center" wrapText="1"/>
    </xf>
    <xf numFmtId="3" fontId="14" fillId="2" borderId="11" xfId="13" applyNumberFormat="1" applyFont="1" applyFill="1" applyBorder="1" applyAlignment="1">
      <alignment horizontal="right" vertical="center"/>
    </xf>
    <xf numFmtId="3" fontId="13" fillId="3" borderId="11" xfId="13" applyNumberFormat="1" applyFont="1" applyFill="1" applyBorder="1" applyAlignment="1">
      <alignment horizontal="right" vertical="center"/>
    </xf>
    <xf numFmtId="10" fontId="13" fillId="3" borderId="11" xfId="13" applyNumberFormat="1" applyFont="1" applyFill="1" applyBorder="1" applyAlignment="1">
      <alignment horizontal="right" vertical="center"/>
    </xf>
    <xf numFmtId="49" fontId="17" fillId="3" borderId="10" xfId="1" applyNumberFormat="1" applyFont="1" applyFill="1" applyBorder="1" applyAlignment="1">
      <alignment horizontal="center" vertical="center" wrapText="1"/>
    </xf>
    <xf numFmtId="16" fontId="17" fillId="3" borderId="11" xfId="1" applyNumberFormat="1" applyFont="1" applyFill="1" applyBorder="1" applyAlignment="1">
      <alignment vertical="center" wrapText="1"/>
    </xf>
    <xf numFmtId="49" fontId="17" fillId="3" borderId="11" xfId="1" applyNumberFormat="1" applyFont="1" applyFill="1" applyBorder="1" applyAlignment="1">
      <alignment vertical="center" wrapText="1"/>
    </xf>
    <xf numFmtId="3" fontId="17" fillId="3" borderId="11" xfId="13" applyNumberFormat="1" applyFont="1" applyFill="1" applyBorder="1" applyAlignment="1">
      <alignment vertical="center"/>
    </xf>
    <xf numFmtId="3" fontId="13" fillId="3" borderId="11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ont="1" applyAlignment="1">
      <alignment horizontal="left" wrapText="1"/>
    </xf>
    <xf numFmtId="10" fontId="3" fillId="3" borderId="1" xfId="0" applyNumberFormat="1" applyFont="1" applyFill="1" applyBorder="1" applyAlignment="1">
      <alignment vertical="center"/>
    </xf>
    <xf numFmtId="0" fontId="8" fillId="5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left" vertical="top"/>
    </xf>
    <xf numFmtId="3" fontId="3" fillId="0" borderId="4" xfId="0" applyNumberFormat="1" applyFont="1" applyBorder="1" applyAlignment="1">
      <alignment horizontal="center"/>
    </xf>
    <xf numFmtId="0" fontId="8" fillId="5" borderId="12" xfId="1" applyFont="1" applyFill="1" applyBorder="1" applyAlignment="1">
      <alignment horizontal="left" vertical="center"/>
    </xf>
    <xf numFmtId="0" fontId="8" fillId="5" borderId="9" xfId="1" applyFont="1" applyFill="1" applyBorder="1" applyAlignment="1">
      <alignment horizontal="left" vertical="center"/>
    </xf>
    <xf numFmtId="0" fontId="0" fillId="3" borderId="0" xfId="0" applyFont="1" applyFill="1" applyAlignment="1" applyProtection="1">
      <alignment horizontal="center" vertical="top"/>
    </xf>
    <xf numFmtId="0" fontId="9" fillId="4" borderId="0" xfId="1" applyFont="1" applyFill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 wrapText="1"/>
    </xf>
    <xf numFmtId="0" fontId="9" fillId="4" borderId="21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0" fontId="0" fillId="0" borderId="27" xfId="0" applyNumberForma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</cellXfs>
  <cellStyles count="15">
    <cellStyle name="Comma 2" xfId="2" xr:uid="{00000000-0005-0000-0000-000000000000}"/>
    <cellStyle name="Ezres" xfId="13" builtinId="3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Normál" xfId="0" builtinId="0"/>
    <cellStyle name="Normál 2" xfId="14" xr:uid="{00000000-0005-0000-0000-00000D000000}"/>
    <cellStyle name="Normál 2 2" xfId="1" xr:uid="{00000000-0005-0000-0000-00000E000000}"/>
  </cellStyles>
  <dxfs count="0"/>
  <tableStyles count="0" defaultTableStyle="TableStyleMedium2" defaultPivotStyle="PivotStyleLight16"/>
  <colors>
    <mruColors>
      <color rgb="FF59B650"/>
      <color rgb="FFC94927"/>
      <color rgb="FF336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374439</xdr:colOff>
      <xdr:row>0</xdr:row>
      <xdr:rowOff>126635</xdr:rowOff>
    </xdr:from>
    <xdr:ext cx="1558713" cy="265158"/>
    <xdr:pic>
      <xdr:nvPicPr>
        <xdr:cNvPr id="3" name="Kép 2" descr="http://intra.emi.hu/emi/intra2.nsf/IntraContentsByIntraContentID/KZKEQ7/$FILE/emi_logotype_Hu-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439" y="2443115"/>
          <a:ext cx="1558713" cy="26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view="pageBreakPreview" zoomScale="80" zoomScaleNormal="70" zoomScaleSheetLayoutView="80" workbookViewId="0">
      <selection activeCell="N49" sqref="N49"/>
    </sheetView>
  </sheetViews>
  <sheetFormatPr defaultColWidth="8.69921875" defaultRowHeight="13.8" outlineLevelCol="1" x14ac:dyDescent="0.25"/>
  <cols>
    <col min="1" max="1" width="8.796875" style="19" customWidth="1"/>
    <col min="2" max="2" width="40.69921875" customWidth="1"/>
    <col min="3" max="3" width="24.59765625" style="19" customWidth="1"/>
    <col min="4" max="4" width="21.59765625" style="19" customWidth="1"/>
    <col min="5" max="6" width="18.19921875" style="19" customWidth="1"/>
    <col min="7" max="7" width="15.59765625" style="26" customWidth="1"/>
    <col min="8" max="8" width="15" style="26" customWidth="1" outlineLevel="1"/>
    <col min="9" max="11" width="15.59765625" style="26" customWidth="1"/>
    <col min="12" max="12" width="15.59765625" style="13" customWidth="1"/>
    <col min="13" max="14" width="15.59765625" style="26" customWidth="1"/>
    <col min="15" max="15" width="9.3984375" hidden="1" customWidth="1"/>
    <col min="16" max="16" width="9.19921875" hidden="1" customWidth="1"/>
    <col min="17" max="17" width="9.59765625" hidden="1" customWidth="1"/>
    <col min="18" max="32" width="8.69921875" customWidth="1"/>
  </cols>
  <sheetData>
    <row r="1" spans="1:17" ht="13.95" customHeight="1" x14ac:dyDescent="0.25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7" ht="13.9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7" ht="13.95" customHeight="1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7" ht="18" customHeight="1" x14ac:dyDescent="0.25">
      <c r="A4" s="120" t="s">
        <v>52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7" ht="18" customHeight="1" x14ac:dyDescent="0.2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Q5" s="77" t="s">
        <v>30</v>
      </c>
    </row>
    <row r="6" spans="1:17" ht="18" customHeight="1" x14ac:dyDescent="0.25">
      <c r="A6" s="122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Q6" s="77" t="s">
        <v>31</v>
      </c>
    </row>
    <row r="7" spans="1:17" ht="18" customHeight="1" thickBot="1" x14ac:dyDescent="0.3">
      <c r="A7" s="124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Q7" s="77" t="s">
        <v>32</v>
      </c>
    </row>
    <row r="8" spans="1:17" ht="14.4" thickBot="1" x14ac:dyDescent="0.3">
      <c r="Q8" s="77" t="s">
        <v>33</v>
      </c>
    </row>
    <row r="9" spans="1:17" x14ac:dyDescent="0.25">
      <c r="B9" s="66" t="s">
        <v>25</v>
      </c>
      <c r="C9" s="125"/>
      <c r="D9" s="126"/>
      <c r="E9" s="127"/>
      <c r="H9" s="63"/>
      <c r="I9" s="63"/>
      <c r="J9" s="63"/>
      <c r="K9" s="63"/>
      <c r="L9" s="64"/>
      <c r="Q9" s="77" t="s">
        <v>34</v>
      </c>
    </row>
    <row r="10" spans="1:17" x14ac:dyDescent="0.25">
      <c r="B10" s="67" t="s">
        <v>49</v>
      </c>
      <c r="C10" s="130" t="e">
        <f>L48</f>
        <v>#DIV/0!</v>
      </c>
      <c r="D10" s="131"/>
      <c r="E10" s="132"/>
      <c r="H10" s="64"/>
      <c r="I10" s="64"/>
      <c r="J10" s="64"/>
      <c r="K10" s="64"/>
      <c r="L10" s="64"/>
      <c r="Q10" s="77" t="s">
        <v>35</v>
      </c>
    </row>
    <row r="11" spans="1:17" x14ac:dyDescent="0.25">
      <c r="B11" s="67" t="s">
        <v>40</v>
      </c>
      <c r="C11" s="133">
        <f>M48</f>
        <v>0</v>
      </c>
      <c r="D11" s="134"/>
      <c r="E11" s="135"/>
      <c r="H11" s="65"/>
      <c r="I11" s="65"/>
      <c r="J11" s="65"/>
      <c r="K11" s="65"/>
      <c r="L11" s="64"/>
      <c r="Q11" s="77" t="s">
        <v>36</v>
      </c>
    </row>
    <row r="12" spans="1:17" ht="14.4" thickBot="1" x14ac:dyDescent="0.3">
      <c r="B12" s="68" t="s">
        <v>26</v>
      </c>
      <c r="C12" s="136">
        <f>J48</f>
        <v>0</v>
      </c>
      <c r="D12" s="137"/>
      <c r="E12" s="138"/>
      <c r="H12" s="65"/>
      <c r="I12" s="65"/>
      <c r="J12" s="65"/>
      <c r="K12" s="65"/>
      <c r="L12" s="64"/>
      <c r="Q12" s="77" t="s">
        <v>37</v>
      </c>
    </row>
    <row r="13" spans="1:17" ht="14.4" thickBot="1" x14ac:dyDescent="0.3">
      <c r="Q13" s="77" t="s">
        <v>41</v>
      </c>
    </row>
    <row r="14" spans="1:17" ht="13.95" hidden="1" customHeight="1" x14ac:dyDescent="0.25">
      <c r="A14" s="117" t="s">
        <v>10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Q14" s="77"/>
    </row>
    <row r="15" spans="1:17" ht="13.95" hidden="1" customHeight="1" x14ac:dyDescent="0.2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Q15" s="77"/>
    </row>
    <row r="16" spans="1:17" ht="13.95" hidden="1" customHeight="1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Q16" s="77"/>
    </row>
    <row r="17" spans="1:17" ht="18" hidden="1" customHeight="1" x14ac:dyDescent="0.25">
      <c r="A17" s="118" t="s">
        <v>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Q17" s="77"/>
    </row>
    <row r="18" spans="1:17" ht="18" hidden="1" customHeight="1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Q18" s="77"/>
    </row>
    <row r="19" spans="1:17" ht="18" hidden="1" customHeigh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Q19" s="77"/>
    </row>
    <row r="20" spans="1:17" ht="18" hidden="1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Q20" s="77"/>
    </row>
    <row r="21" spans="1:17" ht="31.2" customHeight="1" x14ac:dyDescent="0.25">
      <c r="A21" s="56" t="s">
        <v>13</v>
      </c>
      <c r="B21" s="57" t="s">
        <v>9</v>
      </c>
      <c r="C21" s="58" t="s">
        <v>48</v>
      </c>
      <c r="D21" s="58" t="s">
        <v>38</v>
      </c>
      <c r="E21" s="58" t="s">
        <v>28</v>
      </c>
      <c r="F21" s="58" t="s">
        <v>29</v>
      </c>
      <c r="G21" s="59" t="s">
        <v>5</v>
      </c>
      <c r="H21" s="59" t="s">
        <v>4</v>
      </c>
      <c r="I21" s="60" t="s">
        <v>6</v>
      </c>
      <c r="J21" s="60" t="s">
        <v>27</v>
      </c>
      <c r="K21" s="60" t="s">
        <v>39</v>
      </c>
      <c r="L21" s="61" t="s">
        <v>22</v>
      </c>
      <c r="M21" s="62" t="s">
        <v>45</v>
      </c>
      <c r="N21" s="62" t="s">
        <v>46</v>
      </c>
      <c r="Q21" s="77"/>
    </row>
    <row r="22" spans="1:17" ht="19.5" customHeight="1" x14ac:dyDescent="0.25">
      <c r="A22" s="47" t="s">
        <v>14</v>
      </c>
      <c r="B22" s="35" t="s">
        <v>7</v>
      </c>
      <c r="C22" s="36"/>
      <c r="D22" s="36"/>
      <c r="E22" s="36"/>
      <c r="F22" s="36"/>
      <c r="G22" s="51">
        <f>G23+G26+G29+G32+G35</f>
        <v>0</v>
      </c>
      <c r="H22" s="51">
        <f>H23+H26+H29+H32+H35</f>
        <v>0</v>
      </c>
      <c r="I22" s="51">
        <f>I23+I26+I29+I32+I35</f>
        <v>0</v>
      </c>
      <c r="J22" s="51">
        <f>J23+J26+J29+J32+J35</f>
        <v>0</v>
      </c>
      <c r="K22" s="51">
        <f>K23+K26+K29+K32+K35</f>
        <v>0</v>
      </c>
      <c r="L22" s="75"/>
      <c r="M22" s="51">
        <f>M23+M26+M29+M32+M35</f>
        <v>0</v>
      </c>
      <c r="N22" s="51">
        <f>N23+N26+N29+N32+N35</f>
        <v>0</v>
      </c>
      <c r="Q22" s="77"/>
    </row>
    <row r="23" spans="1:17" ht="19.5" customHeight="1" x14ac:dyDescent="0.25">
      <c r="A23" s="30" t="s">
        <v>16</v>
      </c>
      <c r="B23" s="31" t="s">
        <v>21</v>
      </c>
      <c r="C23" s="32"/>
      <c r="D23" s="32"/>
      <c r="E23" s="32"/>
      <c r="F23" s="32"/>
      <c r="G23" s="33">
        <f>SUM(G24:G25)</f>
        <v>0</v>
      </c>
      <c r="H23" s="33"/>
      <c r="I23" s="33">
        <f>SUM(I24:I25)</f>
        <v>0</v>
      </c>
      <c r="J23" s="33">
        <f t="shared" ref="J23:K23" si="0">SUM(J24:J25)</f>
        <v>0</v>
      </c>
      <c r="K23" s="33">
        <f t="shared" si="0"/>
        <v>0</v>
      </c>
      <c r="L23" s="76"/>
      <c r="M23" s="33">
        <f>SUM(M24:M25)</f>
        <v>0</v>
      </c>
      <c r="N23" s="33">
        <f>SUM(N24:N25)</f>
        <v>0</v>
      </c>
      <c r="Q23" s="77"/>
    </row>
    <row r="24" spans="1:17" ht="19.5" customHeight="1" x14ac:dyDescent="0.25">
      <c r="A24" s="46" t="s">
        <v>16</v>
      </c>
      <c r="B24" s="37"/>
      <c r="C24" s="38"/>
      <c r="D24" s="38"/>
      <c r="E24" s="38"/>
      <c r="F24" s="38"/>
      <c r="G24" s="39">
        <f>E24*F24</f>
        <v>0</v>
      </c>
      <c r="H24" s="42"/>
      <c r="I24" s="40">
        <f>G24+H24</f>
        <v>0</v>
      </c>
      <c r="J24" s="40"/>
      <c r="K24" s="40">
        <f>G24-J24</f>
        <v>0</v>
      </c>
      <c r="L24" s="41"/>
      <c r="M24" s="39">
        <f>ROUNDDOWN(J24*L24,0)</f>
        <v>0</v>
      </c>
      <c r="N24" s="39">
        <f>J24-M24</f>
        <v>0</v>
      </c>
      <c r="Q24" s="77" t="s">
        <v>61</v>
      </c>
    </row>
    <row r="25" spans="1:17" ht="19.5" customHeight="1" x14ac:dyDescent="0.25">
      <c r="A25" s="46" t="s">
        <v>16</v>
      </c>
      <c r="B25" s="37"/>
      <c r="C25" s="38"/>
      <c r="D25" s="38"/>
      <c r="E25" s="38"/>
      <c r="F25" s="38"/>
      <c r="G25" s="39">
        <f>E25*F25</f>
        <v>0</v>
      </c>
      <c r="H25" s="42"/>
      <c r="I25" s="40">
        <f>G25+H25</f>
        <v>0</v>
      </c>
      <c r="J25" s="40"/>
      <c r="K25" s="40">
        <f>G25-J25</f>
        <v>0</v>
      </c>
      <c r="L25" s="41"/>
      <c r="M25" s="39">
        <f>ROUNDDOWN(J25*L25,0)</f>
        <v>0</v>
      </c>
      <c r="N25" s="39">
        <f>J25-M25</f>
        <v>0</v>
      </c>
      <c r="Q25" s="77" t="s">
        <v>23</v>
      </c>
    </row>
    <row r="26" spans="1:17" ht="19.5" customHeight="1" x14ac:dyDescent="0.25">
      <c r="A26" s="93" t="s">
        <v>17</v>
      </c>
      <c r="B26" s="94" t="s">
        <v>54</v>
      </c>
      <c r="C26" s="91"/>
      <c r="D26" s="91"/>
      <c r="E26" s="91"/>
      <c r="F26" s="91"/>
      <c r="G26" s="92">
        <f>SUM(G27:G28)</f>
        <v>0</v>
      </c>
      <c r="H26" s="92">
        <f t="shared" ref="H26:N26" si="1">SUM(H27:H28)</f>
        <v>0</v>
      </c>
      <c r="I26" s="92">
        <f t="shared" si="1"/>
        <v>0</v>
      </c>
      <c r="J26" s="92">
        <f t="shared" si="1"/>
        <v>0</v>
      </c>
      <c r="K26" s="92">
        <f t="shared" si="1"/>
        <v>0</v>
      </c>
      <c r="L26" s="111"/>
      <c r="M26" s="92">
        <f t="shared" si="1"/>
        <v>0</v>
      </c>
      <c r="N26" s="92">
        <f t="shared" si="1"/>
        <v>0</v>
      </c>
      <c r="Q26" s="77"/>
    </row>
    <row r="27" spans="1:17" s="97" customFormat="1" ht="19.5" customHeight="1" x14ac:dyDescent="0.25">
      <c r="A27" s="95" t="s">
        <v>17</v>
      </c>
      <c r="B27" s="96"/>
      <c r="C27" s="38"/>
      <c r="D27" s="38"/>
      <c r="E27" s="38"/>
      <c r="F27" s="38"/>
      <c r="G27" s="39">
        <f>E27*F27</f>
        <v>0</v>
      </c>
      <c r="H27" s="39"/>
      <c r="I27" s="40">
        <f>SUM(G27:H27)</f>
        <v>0</v>
      </c>
      <c r="J27" s="40"/>
      <c r="K27" s="40">
        <f>G27-J27</f>
        <v>0</v>
      </c>
      <c r="L27" s="41"/>
      <c r="M27" s="39">
        <f>ROUNDDOWN(J27*L27,0)</f>
        <v>0</v>
      </c>
      <c r="N27" s="39">
        <f>J27-M27</f>
        <v>0</v>
      </c>
    </row>
    <row r="28" spans="1:17" ht="19.5" customHeight="1" x14ac:dyDescent="0.25">
      <c r="A28" s="95" t="s">
        <v>17</v>
      </c>
      <c r="B28" s="37"/>
      <c r="C28" s="38"/>
      <c r="D28" s="38"/>
      <c r="E28" s="38"/>
      <c r="F28" s="38"/>
      <c r="G28" s="39">
        <f>E28*F28</f>
        <v>0</v>
      </c>
      <c r="H28" s="39">
        <f>G28*0.27</f>
        <v>0</v>
      </c>
      <c r="I28" s="40">
        <f>SUM(G28:H28)</f>
        <v>0</v>
      </c>
      <c r="J28" s="40"/>
      <c r="K28" s="40">
        <f>G28-J28</f>
        <v>0</v>
      </c>
      <c r="L28" s="41"/>
      <c r="M28" s="39">
        <f>ROUNDDOWN(J28*L28,0)</f>
        <v>0</v>
      </c>
      <c r="N28" s="39">
        <f>J28-M28</f>
        <v>0</v>
      </c>
      <c r="Q28" s="77"/>
    </row>
    <row r="29" spans="1:17" ht="19.5" customHeight="1" x14ac:dyDescent="0.25">
      <c r="A29" s="30" t="s">
        <v>18</v>
      </c>
      <c r="B29" s="31" t="s">
        <v>60</v>
      </c>
      <c r="C29" s="32"/>
      <c r="D29" s="32"/>
      <c r="E29" s="32"/>
      <c r="F29" s="32"/>
      <c r="G29" s="33">
        <f>SUM(G30:G31)</f>
        <v>0</v>
      </c>
      <c r="H29" s="44">
        <f>SUM(H30:H31)</f>
        <v>0</v>
      </c>
      <c r="I29" s="43">
        <f>SUM(I30:I31)</f>
        <v>0</v>
      </c>
      <c r="J29" s="43">
        <f t="shared" ref="J29:K29" si="2">SUM(J30:J31)</f>
        <v>0</v>
      </c>
      <c r="K29" s="43">
        <f t="shared" si="2"/>
        <v>0</v>
      </c>
      <c r="L29" s="76"/>
      <c r="M29" s="33">
        <f>SUM(M30:M31)</f>
        <v>0</v>
      </c>
      <c r="N29" s="33">
        <f>SUM(N30:N31)</f>
        <v>0</v>
      </c>
      <c r="Q29" s="77" t="s">
        <v>61</v>
      </c>
    </row>
    <row r="30" spans="1:17" ht="19.5" customHeight="1" x14ac:dyDescent="0.25">
      <c r="A30" s="3" t="s">
        <v>18</v>
      </c>
      <c r="B30" s="2"/>
      <c r="C30" s="14"/>
      <c r="D30" s="14"/>
      <c r="E30" s="14"/>
      <c r="F30" s="14"/>
      <c r="G30" s="20">
        <f>E30*F30</f>
        <v>0</v>
      </c>
      <c r="H30" s="21"/>
      <c r="I30" s="22">
        <f>G30+H30</f>
        <v>0</v>
      </c>
      <c r="J30" s="22"/>
      <c r="K30" s="22">
        <f>G30-J30</f>
        <v>0</v>
      </c>
      <c r="L30" s="41"/>
      <c r="M30" s="39">
        <f t="shared" ref="M30:M34" si="3">ROUNDDOWN(J30*L30,0)</f>
        <v>0</v>
      </c>
      <c r="N30" s="20">
        <f>J30-M30</f>
        <v>0</v>
      </c>
      <c r="Q30" s="77" t="s">
        <v>61</v>
      </c>
    </row>
    <row r="31" spans="1:17" ht="19.5" customHeight="1" x14ac:dyDescent="0.25">
      <c r="A31" s="3" t="s">
        <v>18</v>
      </c>
      <c r="B31" s="2"/>
      <c r="C31" s="14"/>
      <c r="D31" s="14"/>
      <c r="E31" s="14"/>
      <c r="F31" s="14"/>
      <c r="G31" s="20">
        <f>E31*F31</f>
        <v>0</v>
      </c>
      <c r="H31" s="21"/>
      <c r="I31" s="22">
        <f>G31+H31</f>
        <v>0</v>
      </c>
      <c r="J31" s="22"/>
      <c r="K31" s="22">
        <f>G31-J31</f>
        <v>0</v>
      </c>
      <c r="L31" s="41"/>
      <c r="M31" s="39">
        <f t="shared" si="3"/>
        <v>0</v>
      </c>
      <c r="N31" s="20">
        <f>J31-M31</f>
        <v>0</v>
      </c>
      <c r="Q31" s="77" t="s">
        <v>23</v>
      </c>
    </row>
    <row r="32" spans="1:17" s="45" customFormat="1" ht="19.5" customHeight="1" x14ac:dyDescent="0.25">
      <c r="A32" s="30" t="s">
        <v>55</v>
      </c>
      <c r="B32" s="31" t="s">
        <v>1</v>
      </c>
      <c r="C32" s="32"/>
      <c r="D32" s="32"/>
      <c r="E32" s="32"/>
      <c r="F32" s="32"/>
      <c r="G32" s="44">
        <f>SUM(G33:G34)</f>
        <v>0</v>
      </c>
      <c r="H32" s="44">
        <f>SUM(H33:H34)</f>
        <v>0</v>
      </c>
      <c r="I32" s="43">
        <f>SUM(I33:I34)</f>
        <v>0</v>
      </c>
      <c r="J32" s="43">
        <f t="shared" ref="J32:K32" si="4">SUM(J33:J34)</f>
        <v>0</v>
      </c>
      <c r="K32" s="43">
        <f t="shared" si="4"/>
        <v>0</v>
      </c>
      <c r="L32" s="34"/>
      <c r="M32" s="33">
        <f>SUM(M33:M34)</f>
        <v>0</v>
      </c>
      <c r="N32" s="33">
        <f>SUM(N33:N34)</f>
        <v>0</v>
      </c>
      <c r="Q32" s="85"/>
    </row>
    <row r="33" spans="1:17" ht="19.5" customHeight="1" x14ac:dyDescent="0.25">
      <c r="A33" s="3" t="s">
        <v>55</v>
      </c>
      <c r="B33" s="2"/>
      <c r="C33" s="14"/>
      <c r="D33" s="14"/>
      <c r="E33" s="14"/>
      <c r="F33" s="14"/>
      <c r="G33" s="20">
        <f>E33*F33</f>
        <v>0</v>
      </c>
      <c r="H33" s="21"/>
      <c r="I33" s="22"/>
      <c r="J33" s="22"/>
      <c r="K33" s="22">
        <f>G33-J33</f>
        <v>0</v>
      </c>
      <c r="L33" s="41"/>
      <c r="M33" s="39">
        <f t="shared" si="3"/>
        <v>0</v>
      </c>
      <c r="N33" s="20">
        <f>J33-M33</f>
        <v>0</v>
      </c>
      <c r="Q33" s="77"/>
    </row>
    <row r="34" spans="1:17" ht="19.5" customHeight="1" x14ac:dyDescent="0.4">
      <c r="A34" s="3" t="s">
        <v>55</v>
      </c>
      <c r="B34" s="2"/>
      <c r="C34" s="14"/>
      <c r="D34" s="14"/>
      <c r="E34" s="14"/>
      <c r="F34" s="14"/>
      <c r="G34" s="20">
        <f>E34*F34</f>
        <v>0</v>
      </c>
      <c r="H34" s="21"/>
      <c r="I34" s="22">
        <f>G34+H34</f>
        <v>0</v>
      </c>
      <c r="J34" s="22"/>
      <c r="K34" s="22">
        <f>G34-J34</f>
        <v>0</v>
      </c>
      <c r="L34" s="7"/>
      <c r="M34" s="39">
        <f t="shared" si="3"/>
        <v>0</v>
      </c>
      <c r="N34" s="20">
        <f>J34-M34</f>
        <v>0</v>
      </c>
      <c r="Q34" s="86"/>
    </row>
    <row r="35" spans="1:17" ht="19.5" customHeight="1" x14ac:dyDescent="0.4">
      <c r="A35" s="103" t="s">
        <v>56</v>
      </c>
      <c r="B35" s="104" t="s">
        <v>57</v>
      </c>
      <c r="C35" s="105"/>
      <c r="D35" s="105"/>
      <c r="E35" s="105"/>
      <c r="F35" s="105"/>
      <c r="G35" s="101">
        <f>SUM(G36:G38)</f>
        <v>0</v>
      </c>
      <c r="H35" s="106">
        <f>SUM(H36:H38)</f>
        <v>0</v>
      </c>
      <c r="I35" s="106">
        <f t="shared" ref="I35:K35" si="5">SUM(I36:I38)</f>
        <v>0</v>
      </c>
      <c r="J35" s="106">
        <f t="shared" si="5"/>
        <v>0</v>
      </c>
      <c r="K35" s="106">
        <f t="shared" si="5"/>
        <v>0</v>
      </c>
      <c r="L35" s="102"/>
      <c r="M35" s="107">
        <f>SUM(M36:M38)</f>
        <v>0</v>
      </c>
      <c r="N35" s="107">
        <f>SUM(N36:N38)</f>
        <v>0</v>
      </c>
      <c r="Q35" s="86"/>
    </row>
    <row r="36" spans="1:17" ht="19.5" customHeight="1" x14ac:dyDescent="0.4">
      <c r="A36" s="4" t="s">
        <v>56</v>
      </c>
      <c r="B36" s="98"/>
      <c r="C36" s="99"/>
      <c r="D36" s="99"/>
      <c r="E36" s="99"/>
      <c r="F36" s="99"/>
      <c r="G36" s="100">
        <f>E36*F36</f>
        <v>0</v>
      </c>
      <c r="H36" s="49"/>
      <c r="I36" s="55">
        <f>SUM(G36:H36)</f>
        <v>0</v>
      </c>
      <c r="J36" s="55"/>
      <c r="K36" s="55">
        <f>G36-J36</f>
        <v>0</v>
      </c>
      <c r="L36" s="41"/>
      <c r="M36" s="39">
        <f>ROUNDDOWN(J36*L36,0)</f>
        <v>0</v>
      </c>
      <c r="N36" s="39">
        <f>J36-M36</f>
        <v>0</v>
      </c>
      <c r="Q36" s="86"/>
    </row>
    <row r="37" spans="1:17" ht="19.5" customHeight="1" x14ac:dyDescent="0.4">
      <c r="A37" s="4" t="s">
        <v>56</v>
      </c>
      <c r="B37" s="98"/>
      <c r="C37" s="99"/>
      <c r="D37" s="99"/>
      <c r="E37" s="99"/>
      <c r="F37" s="99"/>
      <c r="G37" s="100">
        <f>E37*F37</f>
        <v>0</v>
      </c>
      <c r="H37" s="49"/>
      <c r="I37" s="55">
        <f>SUM(G37:H37)</f>
        <v>0</v>
      </c>
      <c r="J37" s="55"/>
      <c r="K37" s="55">
        <f>G37-J37</f>
        <v>0</v>
      </c>
      <c r="L37" s="41"/>
      <c r="M37" s="39">
        <f>ROUNDDOWN(J37*L37,0)</f>
        <v>0</v>
      </c>
      <c r="N37" s="39">
        <f>J37-M37</f>
        <v>0</v>
      </c>
      <c r="Q37" s="86"/>
    </row>
    <row r="38" spans="1:17" ht="19.5" customHeight="1" x14ac:dyDescent="0.4">
      <c r="A38" s="4" t="s">
        <v>56</v>
      </c>
      <c r="B38" s="98"/>
      <c r="C38" s="99"/>
      <c r="D38" s="99"/>
      <c r="E38" s="99"/>
      <c r="F38" s="99"/>
      <c r="G38" s="100">
        <f>E38*F38</f>
        <v>0</v>
      </c>
      <c r="H38" s="49"/>
      <c r="I38" s="55">
        <f>SUM(G38:H38)</f>
        <v>0</v>
      </c>
      <c r="J38" s="55"/>
      <c r="K38" s="55">
        <f>G38-J38</f>
        <v>0</v>
      </c>
      <c r="L38" s="41"/>
      <c r="M38" s="39">
        <f>ROUNDDOWN(J38*L38,0)</f>
        <v>0</v>
      </c>
      <c r="N38" s="39">
        <f>J38-M38</f>
        <v>0</v>
      </c>
      <c r="Q38" s="86"/>
    </row>
    <row r="39" spans="1:17" ht="19.5" customHeight="1" x14ac:dyDescent="0.25">
      <c r="A39" s="78" t="s">
        <v>15</v>
      </c>
      <c r="B39" s="79" t="s">
        <v>8</v>
      </c>
      <c r="C39" s="80"/>
      <c r="D39" s="80"/>
      <c r="E39" s="80"/>
      <c r="F39" s="80"/>
      <c r="G39" s="81">
        <f>G40</f>
        <v>0</v>
      </c>
      <c r="H39" s="81">
        <f>H40</f>
        <v>0</v>
      </c>
      <c r="I39" s="82">
        <f>I40</f>
        <v>0</v>
      </c>
      <c r="J39" s="82">
        <f>J40</f>
        <v>0</v>
      </c>
      <c r="K39" s="82">
        <f>K40</f>
        <v>0</v>
      </c>
      <c r="L39" s="83"/>
      <c r="M39" s="84">
        <f>M40</f>
        <v>0</v>
      </c>
      <c r="N39" s="84">
        <f>N40</f>
        <v>0</v>
      </c>
    </row>
    <row r="40" spans="1:17" s="6" customFormat="1" ht="19.5" customHeight="1" x14ac:dyDescent="0.25">
      <c r="A40" s="30" t="s">
        <v>19</v>
      </c>
      <c r="B40" s="31" t="s">
        <v>3</v>
      </c>
      <c r="C40" s="32"/>
      <c r="D40" s="32"/>
      <c r="E40" s="32"/>
      <c r="F40" s="32"/>
      <c r="G40" s="33">
        <f>SUM(G41:G43)</f>
        <v>0</v>
      </c>
      <c r="H40" s="44">
        <f>SUM(H41:H43)</f>
        <v>0</v>
      </c>
      <c r="I40" s="44">
        <f>SUM(I41:I43)</f>
        <v>0</v>
      </c>
      <c r="J40" s="44">
        <f t="shared" ref="J40:K40" si="6">SUM(J41:J43)</f>
        <v>0</v>
      </c>
      <c r="K40" s="44">
        <f t="shared" si="6"/>
        <v>0</v>
      </c>
      <c r="L40" s="76"/>
      <c r="M40" s="33">
        <f>SUM(M41:M43)</f>
        <v>0</v>
      </c>
      <c r="N40" s="33">
        <f>SUM(N41:N43)</f>
        <v>0</v>
      </c>
    </row>
    <row r="41" spans="1:17" ht="19.350000000000001" customHeight="1" x14ac:dyDescent="0.25">
      <c r="A41" s="69" t="s">
        <v>19</v>
      </c>
      <c r="B41" s="70"/>
      <c r="C41" s="71"/>
      <c r="D41" s="71"/>
      <c r="E41" s="71"/>
      <c r="F41" s="71"/>
      <c r="G41" s="72">
        <f>E41*F41</f>
        <v>0</v>
      </c>
      <c r="H41" s="73"/>
      <c r="I41" s="74">
        <f>G41+H41</f>
        <v>0</v>
      </c>
      <c r="J41" s="74"/>
      <c r="K41" s="74">
        <f>G41-J41</f>
        <v>0</v>
      </c>
      <c r="L41" s="41"/>
      <c r="M41" s="39">
        <f t="shared" ref="M41:M43" si="7">ROUNDDOWN(J41*L41,0)</f>
        <v>0</v>
      </c>
      <c r="N41" s="72">
        <f>J41-M41</f>
        <v>0</v>
      </c>
    </row>
    <row r="42" spans="1:17" ht="19.2" customHeight="1" x14ac:dyDescent="0.25">
      <c r="A42" s="3" t="s">
        <v>19</v>
      </c>
      <c r="B42" s="2"/>
      <c r="C42" s="14"/>
      <c r="D42" s="14"/>
      <c r="E42" s="14"/>
      <c r="F42" s="14"/>
      <c r="G42" s="72">
        <f t="shared" ref="G42:G43" si="8">E42*F42</f>
        <v>0</v>
      </c>
      <c r="H42" s="21">
        <f>G42*0.27</f>
        <v>0</v>
      </c>
      <c r="I42" s="50">
        <f t="shared" ref="I42:I43" si="9">G42+H42</f>
        <v>0</v>
      </c>
      <c r="J42" s="50"/>
      <c r="K42" s="74">
        <f t="shared" ref="K42:K43" si="10">G42-J42</f>
        <v>0</v>
      </c>
      <c r="L42" s="41"/>
      <c r="M42" s="39">
        <f t="shared" si="7"/>
        <v>0</v>
      </c>
      <c r="N42" s="72">
        <f t="shared" ref="N42:N43" si="11">J42-M42</f>
        <v>0</v>
      </c>
    </row>
    <row r="43" spans="1:17" ht="19.5" customHeight="1" x14ac:dyDescent="0.25">
      <c r="A43" s="3" t="s">
        <v>19</v>
      </c>
      <c r="B43" s="2"/>
      <c r="C43" s="14"/>
      <c r="D43" s="14"/>
      <c r="E43" s="14"/>
      <c r="F43" s="14"/>
      <c r="G43" s="72">
        <f t="shared" si="8"/>
        <v>0</v>
      </c>
      <c r="H43" s="21"/>
      <c r="I43" s="50">
        <f t="shared" si="9"/>
        <v>0</v>
      </c>
      <c r="J43" s="50"/>
      <c r="K43" s="74">
        <f t="shared" si="10"/>
        <v>0</v>
      </c>
      <c r="L43" s="7"/>
      <c r="M43" s="39">
        <f t="shared" si="7"/>
        <v>0</v>
      </c>
      <c r="N43" s="72">
        <f t="shared" si="11"/>
        <v>0</v>
      </c>
    </row>
    <row r="44" spans="1:17" ht="20.25" customHeight="1" x14ac:dyDescent="0.25">
      <c r="A44" s="3" t="s">
        <v>19</v>
      </c>
      <c r="B44" s="2"/>
      <c r="C44" s="14"/>
      <c r="D44" s="14"/>
      <c r="E44" s="14"/>
      <c r="F44" s="14"/>
      <c r="G44" s="20">
        <f>E44*F44</f>
        <v>0</v>
      </c>
      <c r="H44" s="21"/>
      <c r="I44" s="22">
        <f>G44+H44</f>
        <v>0</v>
      </c>
      <c r="J44" s="22"/>
      <c r="K44" s="22">
        <f>G44-J44</f>
        <v>0</v>
      </c>
      <c r="L44" s="7"/>
      <c r="M44" s="39">
        <f t="shared" ref="M44:M47" si="12">ROUNDDOWN(J44*L44,0)</f>
        <v>0</v>
      </c>
      <c r="N44" s="20">
        <f>J44-M44</f>
        <v>0</v>
      </c>
    </row>
    <row r="45" spans="1:17" ht="19.5" customHeight="1" x14ac:dyDescent="0.25">
      <c r="A45" s="3" t="s">
        <v>19</v>
      </c>
      <c r="B45" s="2"/>
      <c r="C45" s="14"/>
      <c r="D45" s="14"/>
      <c r="E45" s="14"/>
      <c r="F45" s="14"/>
      <c r="G45" s="20">
        <f t="shared" ref="G45:G47" si="13">E45*F45</f>
        <v>0</v>
      </c>
      <c r="H45" s="21"/>
      <c r="I45" s="22">
        <f t="shared" ref="I45:I47" si="14">G45+H45</f>
        <v>0</v>
      </c>
      <c r="J45" s="22"/>
      <c r="K45" s="22">
        <f t="shared" ref="K45:K47" si="15">G45-J45</f>
        <v>0</v>
      </c>
      <c r="L45" s="7"/>
      <c r="M45" s="39">
        <f t="shared" si="12"/>
        <v>0</v>
      </c>
      <c r="N45" s="20">
        <f t="shared" ref="N45:N47" si="16">J45-M45</f>
        <v>0</v>
      </c>
    </row>
    <row r="46" spans="1:17" ht="19.5" customHeight="1" x14ac:dyDescent="0.25">
      <c r="A46" s="3" t="s">
        <v>19</v>
      </c>
      <c r="B46" s="2"/>
      <c r="C46" s="14"/>
      <c r="D46" s="14"/>
      <c r="E46" s="14"/>
      <c r="F46" s="14"/>
      <c r="G46" s="20">
        <f t="shared" si="13"/>
        <v>0</v>
      </c>
      <c r="H46" s="21"/>
      <c r="I46" s="22">
        <f t="shared" si="14"/>
        <v>0</v>
      </c>
      <c r="J46" s="22"/>
      <c r="K46" s="22">
        <f t="shared" si="15"/>
        <v>0</v>
      </c>
      <c r="L46" s="7"/>
      <c r="M46" s="39">
        <f t="shared" si="12"/>
        <v>0</v>
      </c>
      <c r="N46" s="20">
        <f t="shared" si="16"/>
        <v>0</v>
      </c>
    </row>
    <row r="47" spans="1:17" ht="19.5" customHeight="1" thickBot="1" x14ac:dyDescent="0.3">
      <c r="A47" s="3" t="s">
        <v>19</v>
      </c>
      <c r="B47" s="2"/>
      <c r="C47" s="14"/>
      <c r="D47" s="14"/>
      <c r="E47" s="14"/>
      <c r="F47" s="14"/>
      <c r="G47" s="20">
        <f t="shared" si="13"/>
        <v>0</v>
      </c>
      <c r="H47" s="21"/>
      <c r="I47" s="22">
        <f t="shared" si="14"/>
        <v>0</v>
      </c>
      <c r="J47" s="22"/>
      <c r="K47" s="22">
        <f t="shared" si="15"/>
        <v>0</v>
      </c>
      <c r="L47" s="7"/>
      <c r="M47" s="39">
        <f t="shared" si="12"/>
        <v>0</v>
      </c>
      <c r="N47" s="20">
        <f t="shared" si="16"/>
        <v>0</v>
      </c>
    </row>
    <row r="48" spans="1:17" ht="19.5" customHeight="1" thickBot="1" x14ac:dyDescent="0.3">
      <c r="A48" s="115" t="s">
        <v>0</v>
      </c>
      <c r="B48" s="116"/>
      <c r="C48" s="15"/>
      <c r="D48" s="15"/>
      <c r="E48" s="15"/>
      <c r="F48" s="15"/>
      <c r="G48" s="23">
        <f>G22+G39</f>
        <v>0</v>
      </c>
      <c r="H48" s="23">
        <f>H22+H39</f>
        <v>0</v>
      </c>
      <c r="I48" s="23">
        <f>I22+I39</f>
        <v>0</v>
      </c>
      <c r="J48" s="23">
        <f t="shared" ref="J48:K48" si="17">J22+J39</f>
        <v>0</v>
      </c>
      <c r="K48" s="23">
        <f>K22+K39</f>
        <v>0</v>
      </c>
      <c r="L48" s="88" t="e">
        <f>M48/J48</f>
        <v>#DIV/0!</v>
      </c>
      <c r="M48" s="23">
        <f>M22+M39</f>
        <v>0</v>
      </c>
      <c r="N48" s="23">
        <f>N22+N39</f>
        <v>0</v>
      </c>
    </row>
    <row r="49" spans="1:14" ht="14.4" x14ac:dyDescent="0.3">
      <c r="A49" s="48"/>
      <c r="B49" s="5"/>
      <c r="C49" s="16"/>
      <c r="D49" s="16"/>
      <c r="E49" s="16"/>
      <c r="F49" s="16"/>
      <c r="G49" s="24"/>
      <c r="H49" s="24"/>
      <c r="I49" s="24"/>
      <c r="J49" s="24"/>
      <c r="K49" s="24"/>
      <c r="L49" s="8"/>
      <c r="M49" s="24"/>
      <c r="N49" s="24"/>
    </row>
    <row r="50" spans="1:14" ht="14.4" x14ac:dyDescent="0.3">
      <c r="A50" s="17"/>
      <c r="B50" s="1"/>
      <c r="C50" s="17"/>
      <c r="D50" s="17"/>
      <c r="E50" s="17"/>
      <c r="F50" s="17"/>
      <c r="G50" s="25"/>
      <c r="H50" s="25"/>
      <c r="I50" s="25"/>
      <c r="J50" s="25"/>
      <c r="K50" s="25"/>
      <c r="L50" s="9"/>
      <c r="M50" s="25"/>
      <c r="N50" s="25"/>
    </row>
    <row r="51" spans="1:14" ht="14.4" x14ac:dyDescent="0.3">
      <c r="A51" s="113" t="s">
        <v>11</v>
      </c>
      <c r="B51" s="113"/>
      <c r="C51" s="18"/>
      <c r="D51" s="18"/>
      <c r="E51" s="18"/>
      <c r="F51" s="18"/>
      <c r="G51" s="128"/>
      <c r="H51" s="128"/>
      <c r="I51" s="128"/>
      <c r="J51" s="52"/>
      <c r="K51" s="52"/>
      <c r="L51" s="10"/>
      <c r="M51" s="27"/>
      <c r="N51" s="27"/>
    </row>
    <row r="52" spans="1:14" ht="14.4" x14ac:dyDescent="0.3">
      <c r="A52" s="113"/>
      <c r="B52" s="113"/>
      <c r="C52" s="18"/>
      <c r="D52" s="18"/>
      <c r="E52" s="18"/>
      <c r="F52" s="18"/>
      <c r="G52" s="128"/>
      <c r="H52" s="128"/>
      <c r="I52" s="128"/>
      <c r="J52" s="52"/>
      <c r="K52" s="52"/>
      <c r="L52" s="10"/>
      <c r="M52" s="27"/>
      <c r="N52" s="27"/>
    </row>
    <row r="53" spans="1:14" ht="14.4" x14ac:dyDescent="0.3">
      <c r="A53" s="113"/>
      <c r="B53" s="113"/>
      <c r="C53" s="18"/>
      <c r="D53" s="18"/>
      <c r="E53" s="18"/>
      <c r="F53" s="18"/>
      <c r="G53" s="129"/>
      <c r="H53" s="129"/>
      <c r="I53" s="129"/>
      <c r="J53" s="28"/>
      <c r="K53" s="28"/>
      <c r="L53" s="11"/>
      <c r="M53" s="28"/>
      <c r="N53" s="28"/>
    </row>
    <row r="54" spans="1:14" ht="14.4" x14ac:dyDescent="0.3">
      <c r="A54" s="113"/>
      <c r="B54" s="113"/>
      <c r="C54" s="18"/>
      <c r="D54" s="18"/>
      <c r="E54" s="18"/>
      <c r="F54" s="18"/>
      <c r="G54" s="114" t="s">
        <v>12</v>
      </c>
      <c r="H54" s="114"/>
      <c r="I54" s="114"/>
      <c r="J54" s="28"/>
      <c r="K54" s="28"/>
      <c r="L54" s="11"/>
      <c r="M54" s="28"/>
      <c r="N54" s="28"/>
    </row>
    <row r="55" spans="1:14" ht="14.4" x14ac:dyDescent="0.3">
      <c r="A55" s="17"/>
      <c r="B55" s="1"/>
      <c r="C55" s="17"/>
      <c r="D55" s="17"/>
      <c r="E55" s="17"/>
      <c r="F55" s="17"/>
      <c r="G55" s="25"/>
      <c r="H55" s="25"/>
      <c r="I55" s="25"/>
      <c r="J55" s="25"/>
      <c r="K55" s="25"/>
      <c r="L55" s="9"/>
      <c r="M55" s="25"/>
      <c r="N55" s="25"/>
    </row>
    <row r="56" spans="1:14" ht="14.4" x14ac:dyDescent="0.25">
      <c r="A56" s="112" t="s">
        <v>20</v>
      </c>
      <c r="B56" s="112"/>
      <c r="C56" s="112"/>
      <c r="D56" s="112"/>
      <c r="E56" s="112"/>
      <c r="F56" s="112"/>
      <c r="G56" s="112"/>
      <c r="H56" s="112"/>
      <c r="I56" s="112"/>
      <c r="J56" s="53"/>
      <c r="K56" s="53"/>
      <c r="L56" s="12"/>
      <c r="M56" s="29"/>
      <c r="N56" s="29"/>
    </row>
    <row r="57" spans="1:14" ht="13.95" customHeight="1" x14ac:dyDescent="0.25">
      <c r="A57" s="112"/>
      <c r="B57" s="112"/>
      <c r="C57" s="112"/>
      <c r="D57" s="112"/>
      <c r="E57" s="112"/>
      <c r="F57" s="112"/>
      <c r="G57" s="112"/>
      <c r="H57" s="112"/>
      <c r="I57" s="112"/>
      <c r="J57" s="53"/>
      <c r="K57" s="53"/>
      <c r="L57" s="12"/>
      <c r="M57" s="29"/>
      <c r="N57" s="29"/>
    </row>
    <row r="58" spans="1:14" ht="14.4" customHeight="1" x14ac:dyDescent="0.25">
      <c r="A58" s="112"/>
      <c r="B58" s="112"/>
      <c r="C58" s="112"/>
      <c r="D58" s="112"/>
      <c r="E58" s="112"/>
      <c r="F58" s="112"/>
      <c r="G58" s="112"/>
      <c r="H58" s="112"/>
      <c r="I58" s="112"/>
      <c r="J58" s="53"/>
      <c r="K58" s="53"/>
      <c r="L58" s="12"/>
      <c r="M58" s="29"/>
      <c r="N58" s="29"/>
    </row>
    <row r="59" spans="1:14" ht="13.95" customHeight="1" x14ac:dyDescent="0.25">
      <c r="A59" s="112"/>
      <c r="B59" s="112"/>
      <c r="C59" s="112"/>
      <c r="D59" s="112"/>
      <c r="E59" s="112"/>
      <c r="F59" s="112"/>
      <c r="G59" s="112"/>
      <c r="H59" s="112"/>
      <c r="I59" s="112"/>
      <c r="J59" s="53"/>
      <c r="K59" s="53"/>
      <c r="L59" s="12"/>
      <c r="M59" s="29"/>
      <c r="N59" s="29"/>
    </row>
  </sheetData>
  <mergeCells count="13">
    <mergeCell ref="A1:N3"/>
    <mergeCell ref="A4:N7"/>
    <mergeCell ref="C9:E9"/>
    <mergeCell ref="G51:I53"/>
    <mergeCell ref="C10:E10"/>
    <mergeCell ref="C11:E11"/>
    <mergeCell ref="C12:E12"/>
    <mergeCell ref="A56:I59"/>
    <mergeCell ref="A51:B54"/>
    <mergeCell ref="G54:I54"/>
    <mergeCell ref="A48:B48"/>
    <mergeCell ref="A14:N16"/>
    <mergeCell ref="A17:N20"/>
  </mergeCells>
  <dataValidations count="4">
    <dataValidation type="list" allowBlank="1" showInputMessage="1" showErrorMessage="1" sqref="C24:C28" xr:uid="{00000000-0002-0000-0000-000000000000}">
      <formula1>$Q$24:$Q$25</formula1>
    </dataValidation>
    <dataValidation type="list" allowBlank="1" showInputMessage="1" showErrorMessage="1" sqref="C33:C38 C30:C31 C41:C47" xr:uid="{00000000-0002-0000-0000-000001000000}">
      <formula1>$Q$30:$Q$31</formula1>
    </dataValidation>
    <dataValidation type="custom" allowBlank="1" showInputMessage="1" showErrorMessage="1" sqref="M48" xr:uid="{00000000-0002-0000-0000-000002000000}">
      <formula1>C11</formula1>
    </dataValidation>
    <dataValidation type="custom" errorStyle="warning" allowBlank="1" showInputMessage="1" showErrorMessage="1" errorTitle="Hiba" error="Az összegnem egyezik meg aporjekt elszámolható összköltségével" sqref="G48" xr:uid="{00000000-0002-0000-0000-000003000000}">
      <formula1>C12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zoomScaleNormal="100" workbookViewId="0"/>
  </sheetViews>
  <sheetFormatPr defaultRowHeight="13.8" x14ac:dyDescent="0.25"/>
  <cols>
    <col min="1" max="1" width="9" style="54"/>
  </cols>
  <sheetData>
    <row r="1" spans="1:13" x14ac:dyDescent="0.25">
      <c r="A1" s="87" t="s">
        <v>42</v>
      </c>
    </row>
    <row r="3" spans="1:13" x14ac:dyDescent="0.25">
      <c r="A3" s="54" t="s">
        <v>73</v>
      </c>
    </row>
    <row r="4" spans="1:13" s="97" customFormat="1" ht="31.2" customHeight="1" x14ac:dyDescent="0.25">
      <c r="A4" s="139" t="s">
        <v>63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3" s="97" customFormat="1" ht="26.4" customHeight="1" x14ac:dyDescent="0.25">
      <c r="A5" s="139" t="s">
        <v>58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 s="97" customFormat="1" x14ac:dyDescent="0.25">
      <c r="A6" s="108" t="s">
        <v>24</v>
      </c>
    </row>
    <row r="7" spans="1:13" s="97" customFormat="1" x14ac:dyDescent="0.25">
      <c r="A7" s="108" t="s">
        <v>53</v>
      </c>
      <c r="E7" s="97" t="s">
        <v>66</v>
      </c>
    </row>
    <row r="8" spans="1:13" s="97" customFormat="1" x14ac:dyDescent="0.25">
      <c r="A8" s="109" t="s">
        <v>65</v>
      </c>
    </row>
    <row r="9" spans="1:13" s="97" customFormat="1" ht="28.8" customHeight="1" x14ac:dyDescent="0.25">
      <c r="A9" s="140" t="s">
        <v>67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3" s="97" customFormat="1" ht="29.25" customHeight="1" x14ac:dyDescent="0.25">
      <c r="A10" s="140" t="s">
        <v>62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 ht="25.8" customHeight="1" x14ac:dyDescent="0.25">
      <c r="A11" s="141" t="s">
        <v>59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3" ht="30.75" customHeight="1" x14ac:dyDescent="0.25">
      <c r="A12" s="141" t="s">
        <v>50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x14ac:dyDescent="0.25">
      <c r="A13" s="87" t="s">
        <v>51</v>
      </c>
      <c r="B13" s="89"/>
      <c r="C13" s="89"/>
      <c r="D13" s="89"/>
      <c r="E13" s="89"/>
      <c r="F13" s="89"/>
      <c r="G13" s="89"/>
      <c r="H13" s="89"/>
      <c r="I13" s="89"/>
      <c r="J13" s="89"/>
      <c r="K13" s="110" t="s">
        <v>68</v>
      </c>
      <c r="L13" s="89"/>
      <c r="M13" s="89"/>
    </row>
    <row r="14" spans="1:13" x14ac:dyDescent="0.25">
      <c r="A14" s="90" t="s">
        <v>43</v>
      </c>
    </row>
    <row r="15" spans="1:13" s="97" customFormat="1" x14ac:dyDescent="0.25">
      <c r="A15" s="108" t="s">
        <v>69</v>
      </c>
    </row>
    <row r="16" spans="1:13" x14ac:dyDescent="0.25">
      <c r="A16" s="54" t="s">
        <v>44</v>
      </c>
    </row>
    <row r="17" spans="1:1" x14ac:dyDescent="0.25">
      <c r="A17" s="54" t="s">
        <v>72</v>
      </c>
    </row>
    <row r="18" spans="1:1" x14ac:dyDescent="0.25">
      <c r="A18" s="54" t="s">
        <v>64</v>
      </c>
    </row>
    <row r="19" spans="1:1" x14ac:dyDescent="0.25">
      <c r="A19" s="54" t="s">
        <v>71</v>
      </c>
    </row>
    <row r="20" spans="1:1" x14ac:dyDescent="0.25">
      <c r="A20" s="54" t="s">
        <v>47</v>
      </c>
    </row>
    <row r="21" spans="1:1" x14ac:dyDescent="0.25">
      <c r="A21" s="54" t="s">
        <v>70</v>
      </c>
    </row>
  </sheetData>
  <mergeCells count="6">
    <mergeCell ref="A4:M4"/>
    <mergeCell ref="A5:M5"/>
    <mergeCell ref="A10:M10"/>
    <mergeCell ref="A11:M11"/>
    <mergeCell ref="A12:M12"/>
    <mergeCell ref="A9:M9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Költségterv</vt:lpstr>
      <vt:lpstr>Kitöltési útmutató</vt:lpstr>
      <vt:lpstr>Költségterv!Nyomtatási_terület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natalia.petricska@nfm.gov.hu</dc:creator>
  <cp:lastModifiedBy>ÉMI</cp:lastModifiedBy>
  <cp:lastPrinted>2021-03-25T13:09:04Z</cp:lastPrinted>
  <dcterms:created xsi:type="dcterms:W3CDTF">2016-09-16T07:25:54Z</dcterms:created>
  <dcterms:modified xsi:type="dcterms:W3CDTF">2021-11-02T11:59:14Z</dcterms:modified>
</cp:coreProperties>
</file>